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ATA BASE TEGUH WIDODO NEW UPDATE\DATA BASE P4MP - AKREDITASI - MONITORING - STATUS JT AKREDITASI - 1A. CATATAN JT STATUS APS\"/>
    </mc:Choice>
  </mc:AlternateContent>
  <xr:revisionPtr revIDLastSave="0" documentId="13_ncr:1_{B1BB1883-EFD6-4BBF-8A14-43E076175D14}" xr6:coauthVersionLast="47" xr6:coauthVersionMax="47" xr10:uidLastSave="{00000000-0000-0000-0000-000000000000}"/>
  <bookViews>
    <workbookView xWindow="-120" yWindow="-120" windowWidth="29040" windowHeight="15720" tabRatio="174" xr2:uid="{00000000-000D-0000-FFFF-FFFF00000000}"/>
  </bookViews>
  <sheets>
    <sheet name="Data Peringkat APS 2024 Update" sheetId="7" r:id="rId1"/>
    <sheet name="Sheet1" sheetId="5" r:id="rId2"/>
  </sheets>
  <calcPr calcId="181029"/>
</workbook>
</file>

<file path=xl/calcChain.xml><?xml version="1.0" encoding="utf-8"?>
<calcChain xmlns="http://schemas.openxmlformats.org/spreadsheetml/2006/main">
  <c r="H52" i="7" l="1"/>
  <c r="H51" i="7"/>
  <c r="H50" i="7"/>
  <c r="H53" i="7"/>
  <c r="H55" i="7" l="1"/>
  <c r="I55" i="7" s="1"/>
</calcChain>
</file>

<file path=xl/sharedStrings.xml><?xml version="1.0" encoding="utf-8"?>
<sst xmlns="http://schemas.openxmlformats.org/spreadsheetml/2006/main" count="231" uniqueCount="148">
  <si>
    <t>No.</t>
  </si>
  <si>
    <t>Program Studi (Prodi)</t>
  </si>
  <si>
    <t>Nomor SK Izin Prodi</t>
  </si>
  <si>
    <t>Peringkat Akreditasi</t>
  </si>
  <si>
    <t>Keterangan:</t>
  </si>
  <si>
    <r>
      <rPr>
        <sz val="10"/>
        <color indexed="10"/>
        <rFont val="Arial"/>
        <family val="2"/>
      </rPr>
      <t>*</t>
    </r>
    <r>
      <rPr>
        <sz val="10"/>
        <rFont val="Arial"/>
        <family val="2"/>
      </rPr>
      <t>) Program Pendidikan: program diploma (satu, dua, tiga, empat atau sarjana terapan), program sarjana, program magister, program doktor, program profesi dan program spesialis.</t>
    </r>
  </si>
  <si>
    <r>
      <rPr>
        <sz val="10"/>
        <color indexed="10"/>
        <rFont val="Arial"/>
        <family val="2"/>
      </rPr>
      <t>**</t>
    </r>
    <r>
      <rPr>
        <sz val="10"/>
        <rFont val="Arial"/>
        <family val="2"/>
      </rPr>
      <t>) Status Daluwarsa: Masih Berlaku atau Daluwarsa.</t>
    </r>
  </si>
  <si>
    <t>Teknik Perkapalan</t>
  </si>
  <si>
    <t>Diploma III</t>
  </si>
  <si>
    <t>Masih Berlaku</t>
  </si>
  <si>
    <t>Teknik Mesin</t>
  </si>
  <si>
    <t>Teknik Elektronika</t>
  </si>
  <si>
    <t>Teknik Sipil</t>
  </si>
  <si>
    <t>Teknik Informatika</t>
  </si>
  <si>
    <t>Nautika</t>
  </si>
  <si>
    <t>Ketatalaksanaan Pelayaran Niaga</t>
  </si>
  <si>
    <t>Teknik Mesin Produksi &amp; Perawatan</t>
  </si>
  <si>
    <t>Teknik Listrik</t>
  </si>
  <si>
    <t>Teknik Perancangan Jalan &amp; Jembatan</t>
  </si>
  <si>
    <t>Diploma IV / Sarjana Terapan</t>
  </si>
  <si>
    <t>Administrasi Bisnis Internasional</t>
  </si>
  <si>
    <t>Rekayasa Perangkat Lunak</t>
  </si>
  <si>
    <t>Teknologi Rekayasa Arsitektur Perkapalan</t>
  </si>
  <si>
    <t>No: 10/KPT/I/2016</t>
  </si>
  <si>
    <t>No: 109/KPT/I/2015</t>
  </si>
  <si>
    <t>No: 75/KPT/I/2015</t>
  </si>
  <si>
    <t>No: 380/E/O/2014</t>
  </si>
  <si>
    <t>No : 45/D/O/2002</t>
  </si>
  <si>
    <t>No : 2094/D/T/2002</t>
  </si>
  <si>
    <t>No : 1082/D/T/2007</t>
  </si>
  <si>
    <t>No: 543/E/O/2014</t>
  </si>
  <si>
    <t>No: 325/E/O/2013</t>
  </si>
  <si>
    <t>No: 157/E/O/2013</t>
  </si>
  <si>
    <t>No:832/KPT/I/2018</t>
  </si>
  <si>
    <t>Diketahui oleh :</t>
  </si>
  <si>
    <t>Kepala P4MP</t>
  </si>
  <si>
    <t>30 Oktober 2024</t>
  </si>
  <si>
    <t>Perguruan Tinggi (PT)</t>
  </si>
  <si>
    <t>Politeknik Negeri Bengkalis</t>
  </si>
  <si>
    <t>Diploma III &amp; Sarjana Terapan</t>
  </si>
  <si>
    <t>Nomor SK Izin PT</t>
  </si>
  <si>
    <t>Akuntansi Keuangan Publik</t>
  </si>
  <si>
    <t>25 Juli 2020</t>
  </si>
  <si>
    <t>25 Juli 2025</t>
  </si>
  <si>
    <t>06 Oktober 2020</t>
  </si>
  <si>
    <t>06 Oktober 2025</t>
  </si>
  <si>
    <t>08 Desember 2020</t>
  </si>
  <si>
    <t>08 Desember 2025</t>
  </si>
  <si>
    <t>BAIK SEKALI</t>
  </si>
  <si>
    <t>Keamanan Sistem Informasi</t>
  </si>
  <si>
    <t>Bahasa Inggris Untuk Komnikasi Bisnis dan Profesional</t>
  </si>
  <si>
    <t>No:796/KPT/I/2019</t>
  </si>
  <si>
    <t>No:18/M/2020</t>
  </si>
  <si>
    <t>14 Oktober 2021</t>
  </si>
  <si>
    <t>14 Oktober 2026</t>
  </si>
  <si>
    <t>No : 2365/D/T/2008</t>
  </si>
  <si>
    <t>Nomor SK</t>
  </si>
  <si>
    <t>No: 7029/SK/BAN-PT/AK-PPJ/Dipl-III/XI/2020</t>
  </si>
  <si>
    <t xml:space="preserve">No: 4299/SK/BAN-PT/Ak-PPJ/Dipl-III/VII/2020 </t>
  </si>
  <si>
    <t xml:space="preserve">No: 7423/SK/BAN-PT/Ak-PPJ/Dipl-III/XI/2020 </t>
  </si>
  <si>
    <t xml:space="preserve">No: 11767/SK/BAN-PT/Ak-PPJ/Dipl-III/X/2021 </t>
  </si>
  <si>
    <t xml:space="preserve">No : 6258/SK/BAN-PT/Akred/ST/X/2020 </t>
  </si>
  <si>
    <t>NO: 1036/SK/BAN-PT/Akred/PT/XII/2020</t>
  </si>
  <si>
    <t xml:space="preserve">No: 1754/SK/BAN-PT/Ak-PPJ/Dipl-III/III/2022 </t>
  </si>
  <si>
    <t>30 Maret 2027</t>
  </si>
  <si>
    <t>Teknik Pengelasan dan Fabrikasi</t>
  </si>
  <si>
    <t>Diploma II</t>
  </si>
  <si>
    <t>No: 113/D/OT/2022</t>
  </si>
  <si>
    <t>Baik</t>
  </si>
  <si>
    <t>Teknik Manufaktur Mesin</t>
  </si>
  <si>
    <t>No: 113/D/OT/2023</t>
  </si>
  <si>
    <t>Administrasi Jaringan Komputer</t>
  </si>
  <si>
    <t>No: 113/D/OT/2024</t>
  </si>
  <si>
    <t>Bisnis Digital</t>
  </si>
  <si>
    <t>No: 29/D/OT/2022</t>
  </si>
  <si>
    <t>31 Agustus 2024</t>
  </si>
  <si>
    <t xml:space="preserve">No: 0193/SK/LAM Teknik/VST/XII/2022 </t>
  </si>
  <si>
    <t>21 Desember 2022</t>
  </si>
  <si>
    <t>20 Desember 2027</t>
  </si>
  <si>
    <t>Baik Sekali</t>
  </si>
  <si>
    <t xml:space="preserve">No: 0138/SK/LAM Teknik/VD3/VIII/2023 </t>
  </si>
  <si>
    <t>21 Agustus 2023</t>
  </si>
  <si>
    <t>No: 0141/SK/LAM Teknik/VST/VIII/2023</t>
  </si>
  <si>
    <t>Disiapkan oleh</t>
  </si>
  <si>
    <t>Admin P4MP</t>
  </si>
  <si>
    <t>Sulistiyowati, SE</t>
  </si>
  <si>
    <t>Diperiksa oleh,</t>
  </si>
  <si>
    <t>Sekretaris P4MP</t>
  </si>
  <si>
    <t>Efan Tifani, M.Eng</t>
  </si>
  <si>
    <t>No: 3563/SK/BAN-PT/Ak.P/STr/IX/2023</t>
  </si>
  <si>
    <t>05 september 2023</t>
  </si>
  <si>
    <t>05 September 2025</t>
  </si>
  <si>
    <t>No: 5351/SK/BAN-PT/Ak.Ppj/D3/XII/2023</t>
  </si>
  <si>
    <t>13 Desember 2028</t>
  </si>
  <si>
    <t>No: 354/SK/BAN-PT/Ak/STr/II/2024</t>
  </si>
  <si>
    <t>No: 032/SK/LAM-INFOKOM/Ak.B/STr/III/2024</t>
  </si>
  <si>
    <t>29 Maret 2024</t>
  </si>
  <si>
    <t>29 Maret 2029</t>
  </si>
  <si>
    <t>No : 1307/DE/A.5/AR.10/VI/2024</t>
  </si>
  <si>
    <t>31 Agustus 2029</t>
  </si>
  <si>
    <t xml:space="preserve">No : 083/SK/LAM-INFOKOM/Ak/STr/VIII/2024 </t>
  </si>
  <si>
    <t>05 Agustus 2024</t>
  </si>
  <si>
    <t>05 Agustus 2029</t>
  </si>
  <si>
    <t>05 November 2029</t>
  </si>
  <si>
    <t>DATA STATUS AKREDITASI PERGURUAN TINGGI (APT) DAN WAKTU JATUH TEMPO STATUS AKREDITASI POLITEKNIK NEGERI BENGKALIS</t>
  </si>
  <si>
    <t>DATA STATUS AKREDITASI PROGRAM STUDI (APS) DAN WAKTU JATUH TEMPO APS DI LINGKUNGAN POLITEKNIK NEGERI BENGKALIS</t>
  </si>
  <si>
    <t>Jenjang Pendidikan</t>
  </si>
  <si>
    <t>Lembaga Akreditasi</t>
  </si>
  <si>
    <t>LAM TEKNIK</t>
  </si>
  <si>
    <t>BAN PT</t>
  </si>
  <si>
    <t>LAM EMBA</t>
  </si>
  <si>
    <t>LAM INFOKOM</t>
  </si>
  <si>
    <t xml:space="preserve">Nomor SK        </t>
  </si>
  <si>
    <t>Tanggal Jatuh Tempo Kadaluwarsa</t>
  </si>
  <si>
    <t>30 Maret 2022</t>
  </si>
  <si>
    <t>B</t>
  </si>
  <si>
    <t>No: 1517/DE/A.5/A.10/IX/2024</t>
  </si>
  <si>
    <t>30 Oktober 2029</t>
  </si>
  <si>
    <t>No: 005/DE/A.5/A.9/XI/2024</t>
  </si>
  <si>
    <t>No: 6949/SK/BAN-PT/Ak.P/D2/VII/2024</t>
  </si>
  <si>
    <t>2 Desember 2024</t>
  </si>
  <si>
    <t>2 Desember 2026</t>
  </si>
  <si>
    <t>13 Desember 2023</t>
  </si>
  <si>
    <t>No: 298/SK/BAN-PT/Ak/D3/II/2025</t>
  </si>
  <si>
    <t>25 Februari 2025</t>
  </si>
  <si>
    <t>25 Februari 2030</t>
  </si>
  <si>
    <t>15 November 2020</t>
  </si>
  <si>
    <t>15 November 2025</t>
  </si>
  <si>
    <t>No: 6712/BAN-PT/Ak/D2/VI/2025</t>
  </si>
  <si>
    <t>4 Juni 2025</t>
  </si>
  <si>
    <t>4 Juni 2030</t>
  </si>
  <si>
    <t>1 November 2020</t>
  </si>
  <si>
    <t>1 November 2025</t>
  </si>
  <si>
    <t>Bahasa Inggris</t>
  </si>
  <si>
    <t>No: 6701/SK/BAN-PT/Ak/D2/V/2025</t>
  </si>
  <si>
    <t>27 Mei 2025</t>
  </si>
  <si>
    <t>27 Mei 2030</t>
  </si>
  <si>
    <t>Tanggal TMT SK</t>
  </si>
  <si>
    <t>6 Februari 2024</t>
  </si>
  <si>
    <t>6 Februari 2029</t>
  </si>
  <si>
    <t>Bengkalis, 2 Agustus 2025</t>
  </si>
  <si>
    <t>Teguh Widodo, S.Sos., M.SM., M. Rech., CIIQA</t>
  </si>
  <si>
    <t xml:space="preserve">Peringkat Akreditasi </t>
  </si>
  <si>
    <t xml:space="preserve">Tanggal TMT SK </t>
  </si>
  <si>
    <t>Status Aktifasi **</t>
  </si>
  <si>
    <r>
      <t xml:space="preserve">Program Pendidikan </t>
    </r>
    <r>
      <rPr>
        <b/>
        <sz val="12"/>
        <color indexed="10"/>
        <rFont val="Times New Roman"/>
        <family val="1"/>
      </rPr>
      <t>*</t>
    </r>
  </si>
  <si>
    <r>
      <t xml:space="preserve">Status Aktifasi </t>
    </r>
    <r>
      <rPr>
        <b/>
        <sz val="12"/>
        <color rgb="FFFF0000"/>
        <rFont val="Times New Roman"/>
        <family val="1"/>
      </rPr>
      <t>**</t>
    </r>
  </si>
  <si>
    <t>28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</si>
</sst>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</numFmts>
  <fonts count="11" x14ac:knownFonts="1">
    <font>
      <sz val="10"/>
      <name val="Arial"/>
      <family val="2"/>
    </font>
    <font>
      <b/>
      <sz val="12"/>
      <name val="Times New Roman"/>
      <family val="1"/>
    </font>
    <font>
      <b/>
      <sz val="12"/>
      <color indexed="10"/>
      <name val="Times New Roman"/>
      <family val="1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5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0" fillId="0" borderId="0" xfId="1" applyFont="1"/>
    <xf numFmtId="0" fontId="4" fillId="3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165" fontId="0" fillId="0" borderId="0" xfId="2" applyFont="1"/>
    <xf numFmtId="166" fontId="0" fillId="0" borderId="0" xfId="2" applyNumberFormat="1" applyFont="1" applyAlignment="1">
      <alignment horizontal="left"/>
    </xf>
    <xf numFmtId="165" fontId="0" fillId="0" borderId="0" xfId="0" applyNumberFormat="1"/>
    <xf numFmtId="0" fontId="8" fillId="0" borderId="0" xfId="0" applyFont="1"/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3" xfId="0" quotePrefix="1" applyFont="1" applyBorder="1" applyAlignment="1">
      <alignment horizontal="center" vertical="center"/>
    </xf>
    <xf numFmtId="15" fontId="7" fillId="0" borderId="13" xfId="0" quotePrefix="1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4" xfId="0" quotePrefix="1" applyFont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15" fontId="7" fillId="0" borderId="13" xfId="0" applyNumberFormat="1" applyFont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6" xfId="0" quotePrefix="1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2676525</xdr:colOff>
      <xdr:row>35</xdr:row>
      <xdr:rowOff>28575</xdr:rowOff>
    </xdr:from>
    <xdr:to>
      <xdr:col>7</xdr:col>
      <xdr:colOff>1095375</xdr:colOff>
      <xdr:row>37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FE991A-B532-4862-8290-4ED607ED3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7658100"/>
          <a:ext cx="10953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</xdr:row>
      <xdr:rowOff>51069</xdr:rowOff>
    </xdr:from>
    <xdr:to>
      <xdr:col>2</xdr:col>
      <xdr:colOff>1079499</xdr:colOff>
      <xdr:row>37</xdr:row>
      <xdr:rowOff>116415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5CD975-C0B2-4787-84C1-510702ADB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-13000"/>
                  </a14:imgEffect>
                  <a14:imgEffect>
                    <a14:brightnessContrast bright="36000" contrast="-3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67050" y="7680594"/>
          <a:ext cx="1079499" cy="389197"/>
        </a:xfrm>
        <a:prstGeom prst="rect">
          <a:avLst/>
        </a:prstGeom>
        <a:noFill/>
        <a:effectLst>
          <a:outerShdw dir="1500000" algn="ctr" rotWithShape="0">
            <a:srgbClr val="000000">
              <a:alpha val="34000"/>
            </a:srgbClr>
          </a:outerShdw>
          <a:reflection endPos="0" dist="508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85"/>
  <sheetViews>
    <sheetView tabSelected="1" topLeftCell="B3" zoomScale="110" zoomScaleNormal="110" workbookViewId="0">
      <selection activeCell="F23" sqref="F23"/>
    </sheetView>
  </sheetViews>
  <sheetFormatPr defaultRowHeight="12.75" x14ac:dyDescent="0.2"/>
  <cols>
    <col min="1" max="1" width="6.28515625" customWidth="1"/>
    <col min="2" max="2" width="42.85546875" customWidth="1"/>
    <col min="3" max="3" width="29.42578125" customWidth="1"/>
    <col min="4" max="5" width="20.85546875" customWidth="1"/>
    <col min="6" max="6" width="19.85546875" customWidth="1"/>
    <col min="7" max="7" width="45.7109375" customWidth="1"/>
    <col min="8" max="9" width="20.7109375" customWidth="1"/>
    <col min="10" max="10" width="21.7109375" customWidth="1"/>
    <col min="11" max="11" width="60.85546875" customWidth="1"/>
  </cols>
  <sheetData>
    <row r="1" spans="1:11" ht="26.25" customHeight="1" thickBot="1" x14ac:dyDescent="0.25">
      <c r="A1" s="51" t="s">
        <v>104</v>
      </c>
      <c r="B1" s="51"/>
      <c r="C1" s="51"/>
      <c r="D1" s="51"/>
      <c r="E1" s="51"/>
      <c r="F1" s="51"/>
      <c r="G1" s="51"/>
      <c r="H1" s="51"/>
      <c r="I1" s="51"/>
      <c r="J1" s="51"/>
    </row>
    <row r="2" spans="1:11" ht="45.75" customHeight="1" thickBot="1" x14ac:dyDescent="0.25">
      <c r="A2" s="1" t="s">
        <v>0</v>
      </c>
      <c r="B2" s="2" t="s">
        <v>37</v>
      </c>
      <c r="C2" s="2" t="s">
        <v>145</v>
      </c>
      <c r="D2" s="2" t="s">
        <v>40</v>
      </c>
      <c r="E2" s="8"/>
      <c r="F2" s="8" t="s">
        <v>142</v>
      </c>
      <c r="G2" s="16" t="s">
        <v>56</v>
      </c>
      <c r="H2" s="2" t="s">
        <v>143</v>
      </c>
      <c r="I2" s="2" t="s">
        <v>113</v>
      </c>
      <c r="J2" s="3" t="s">
        <v>146</v>
      </c>
    </row>
    <row r="3" spans="1:11" x14ac:dyDescent="0.2">
      <c r="A3" s="10">
        <v>1</v>
      </c>
      <c r="B3" s="11" t="s">
        <v>38</v>
      </c>
      <c r="C3" s="9" t="s">
        <v>39</v>
      </c>
      <c r="D3" s="9" t="s">
        <v>27</v>
      </c>
      <c r="E3" s="12"/>
      <c r="F3" s="12" t="s">
        <v>48</v>
      </c>
      <c r="G3" s="17" t="s">
        <v>62</v>
      </c>
      <c r="H3" s="15" t="s">
        <v>46</v>
      </c>
      <c r="I3" s="9" t="s">
        <v>47</v>
      </c>
      <c r="J3" s="13" t="s">
        <v>9</v>
      </c>
    </row>
    <row r="4" spans="1:11" x14ac:dyDescent="0.2">
      <c r="A4" s="5"/>
      <c r="B4" s="6"/>
      <c r="C4" s="7"/>
      <c r="D4" s="7"/>
      <c r="E4" s="7"/>
      <c r="F4" s="7"/>
    </row>
    <row r="5" spans="1:11" ht="23.25" customHeight="1" x14ac:dyDescent="0.2">
      <c r="A5" s="52" t="s">
        <v>105</v>
      </c>
      <c r="B5" s="52"/>
      <c r="C5" s="52"/>
      <c r="D5" s="52"/>
      <c r="E5" s="52"/>
      <c r="F5" s="52"/>
      <c r="G5" s="52"/>
      <c r="H5" s="52"/>
      <c r="I5" s="52"/>
      <c r="J5" s="52"/>
    </row>
    <row r="6" spans="1:11" ht="13.5" thickBot="1" x14ac:dyDescent="0.25"/>
    <row r="7" spans="1:11" ht="48" thickBot="1" x14ac:dyDescent="0.25">
      <c r="A7" s="49" t="s">
        <v>0</v>
      </c>
      <c r="B7" s="49" t="s">
        <v>1</v>
      </c>
      <c r="C7" s="49" t="s">
        <v>106</v>
      </c>
      <c r="D7" s="49" t="s">
        <v>2</v>
      </c>
      <c r="E7" s="49" t="s">
        <v>107</v>
      </c>
      <c r="F7" s="49" t="s">
        <v>3</v>
      </c>
      <c r="G7" s="49" t="s">
        <v>112</v>
      </c>
      <c r="H7" s="49" t="s">
        <v>137</v>
      </c>
      <c r="I7" s="49" t="s">
        <v>113</v>
      </c>
      <c r="J7" s="49" t="s">
        <v>144</v>
      </c>
    </row>
    <row r="8" spans="1:11" ht="15" customHeight="1" x14ac:dyDescent="0.25">
      <c r="A8" s="44">
        <v>1</v>
      </c>
      <c r="B8" s="45" t="s">
        <v>22</v>
      </c>
      <c r="C8" s="46" t="s">
        <v>19</v>
      </c>
      <c r="D8" s="47" t="s">
        <v>33</v>
      </c>
      <c r="E8" s="47" t="s">
        <v>109</v>
      </c>
      <c r="F8" s="46" t="s">
        <v>68</v>
      </c>
      <c r="G8" s="46" t="s">
        <v>94</v>
      </c>
      <c r="H8" s="48" t="s">
        <v>138</v>
      </c>
      <c r="I8" s="48" t="s">
        <v>139</v>
      </c>
      <c r="J8" s="46" t="s">
        <v>9</v>
      </c>
      <c r="K8" s="7"/>
    </row>
    <row r="9" spans="1:11" ht="15" customHeight="1" x14ac:dyDescent="0.25">
      <c r="A9" s="32">
        <v>2</v>
      </c>
      <c r="B9" s="39" t="s">
        <v>65</v>
      </c>
      <c r="C9" s="27" t="s">
        <v>66</v>
      </c>
      <c r="D9" s="27" t="s">
        <v>67</v>
      </c>
      <c r="E9" s="28" t="s">
        <v>109</v>
      </c>
      <c r="F9" s="27" t="s">
        <v>68</v>
      </c>
      <c r="G9" s="27" t="s">
        <v>134</v>
      </c>
      <c r="H9" s="27" t="s">
        <v>135</v>
      </c>
      <c r="I9" s="27" t="s">
        <v>136</v>
      </c>
      <c r="J9" s="27" t="s">
        <v>9</v>
      </c>
      <c r="K9" s="7"/>
    </row>
    <row r="10" spans="1:11" ht="15" customHeight="1" x14ac:dyDescent="0.25">
      <c r="A10" s="32">
        <v>3</v>
      </c>
      <c r="B10" s="39" t="s">
        <v>71</v>
      </c>
      <c r="C10" s="27" t="s">
        <v>66</v>
      </c>
      <c r="D10" s="27" t="s">
        <v>72</v>
      </c>
      <c r="E10" s="28" t="s">
        <v>109</v>
      </c>
      <c r="F10" s="27" t="s">
        <v>68</v>
      </c>
      <c r="G10" s="27" t="s">
        <v>128</v>
      </c>
      <c r="H10" s="27" t="s">
        <v>129</v>
      </c>
      <c r="I10" s="27" t="s">
        <v>130</v>
      </c>
      <c r="J10" s="27" t="s">
        <v>9</v>
      </c>
      <c r="K10" s="7"/>
    </row>
    <row r="11" spans="1:11" ht="15" customHeight="1" x14ac:dyDescent="0.25">
      <c r="A11" s="32">
        <v>4</v>
      </c>
      <c r="B11" s="39" t="s">
        <v>50</v>
      </c>
      <c r="C11" s="27" t="s">
        <v>19</v>
      </c>
      <c r="D11" s="27" t="s">
        <v>51</v>
      </c>
      <c r="E11" s="28" t="s">
        <v>109</v>
      </c>
      <c r="F11" s="27" t="s">
        <v>68</v>
      </c>
      <c r="G11" s="27" t="s">
        <v>89</v>
      </c>
      <c r="H11" s="30" t="s">
        <v>90</v>
      </c>
      <c r="I11" s="30" t="s">
        <v>91</v>
      </c>
      <c r="J11" s="27" t="s">
        <v>9</v>
      </c>
      <c r="K11" s="7"/>
    </row>
    <row r="12" spans="1:11" ht="15" customHeight="1" x14ac:dyDescent="0.25">
      <c r="A12" s="32">
        <v>5</v>
      </c>
      <c r="B12" s="33" t="s">
        <v>14</v>
      </c>
      <c r="C12" s="27" t="s">
        <v>8</v>
      </c>
      <c r="D12" s="28" t="s">
        <v>30</v>
      </c>
      <c r="E12" s="28" t="s">
        <v>109</v>
      </c>
      <c r="F12" s="27" t="s">
        <v>68</v>
      </c>
      <c r="G12" s="41" t="s">
        <v>123</v>
      </c>
      <c r="H12" s="29" t="s">
        <v>124</v>
      </c>
      <c r="I12" s="29" t="s">
        <v>125</v>
      </c>
      <c r="J12" s="27" t="s">
        <v>9</v>
      </c>
      <c r="K12" s="7"/>
    </row>
    <row r="13" spans="1:11" ht="15" customHeight="1" x14ac:dyDescent="0.25">
      <c r="A13" s="32">
        <v>6</v>
      </c>
      <c r="B13" s="33" t="s">
        <v>15</v>
      </c>
      <c r="C13" s="27" t="s">
        <v>8</v>
      </c>
      <c r="D13" s="28" t="s">
        <v>30</v>
      </c>
      <c r="E13" s="28" t="s">
        <v>109</v>
      </c>
      <c r="F13" s="27" t="s">
        <v>68</v>
      </c>
      <c r="G13" s="41" t="s">
        <v>92</v>
      </c>
      <c r="H13" s="29" t="s">
        <v>122</v>
      </c>
      <c r="I13" s="29" t="s">
        <v>93</v>
      </c>
      <c r="J13" s="27" t="s">
        <v>9</v>
      </c>
      <c r="K13" s="7"/>
    </row>
    <row r="14" spans="1:11" ht="15" customHeight="1" x14ac:dyDescent="0.25">
      <c r="A14" s="32">
        <v>7</v>
      </c>
      <c r="B14" s="39" t="s">
        <v>69</v>
      </c>
      <c r="C14" s="27" t="s">
        <v>66</v>
      </c>
      <c r="D14" s="27" t="s">
        <v>70</v>
      </c>
      <c r="E14" s="28" t="s">
        <v>109</v>
      </c>
      <c r="F14" s="27" t="s">
        <v>68</v>
      </c>
      <c r="G14" s="27" t="s">
        <v>119</v>
      </c>
      <c r="H14" s="29" t="s">
        <v>120</v>
      </c>
      <c r="I14" s="29" t="s">
        <v>121</v>
      </c>
      <c r="J14" s="27" t="s">
        <v>9</v>
      </c>
    </row>
    <row r="15" spans="1:11" ht="15" customHeight="1" x14ac:dyDescent="0.25">
      <c r="A15" s="32">
        <v>8</v>
      </c>
      <c r="B15" s="33" t="s">
        <v>133</v>
      </c>
      <c r="C15" s="27" t="s">
        <v>8</v>
      </c>
      <c r="D15" s="27" t="s">
        <v>29</v>
      </c>
      <c r="E15" s="28" t="s">
        <v>109</v>
      </c>
      <c r="F15" s="27" t="s">
        <v>79</v>
      </c>
      <c r="G15" s="41" t="s">
        <v>59</v>
      </c>
      <c r="H15" s="29" t="s">
        <v>126</v>
      </c>
      <c r="I15" s="29" t="s">
        <v>127</v>
      </c>
      <c r="J15" s="27" t="s">
        <v>9</v>
      </c>
    </row>
    <row r="16" spans="1:11" ht="15" customHeight="1" x14ac:dyDescent="0.25">
      <c r="A16" s="32">
        <v>9</v>
      </c>
      <c r="B16" s="33" t="s">
        <v>20</v>
      </c>
      <c r="C16" s="27" t="s">
        <v>19</v>
      </c>
      <c r="D16" s="28" t="s">
        <v>25</v>
      </c>
      <c r="E16" s="28" t="s">
        <v>110</v>
      </c>
      <c r="F16" s="27" t="s">
        <v>79</v>
      </c>
      <c r="G16" s="41" t="s">
        <v>118</v>
      </c>
      <c r="H16" s="30" t="s">
        <v>147</v>
      </c>
      <c r="I16" s="30" t="s">
        <v>103</v>
      </c>
      <c r="J16" s="27" t="s">
        <v>9</v>
      </c>
    </row>
    <row r="17" spans="1:11" ht="15" customHeight="1" x14ac:dyDescent="0.25">
      <c r="A17" s="32">
        <v>10</v>
      </c>
      <c r="B17" s="33" t="s">
        <v>41</v>
      </c>
      <c r="C17" s="27" t="s">
        <v>19</v>
      </c>
      <c r="D17" s="27" t="s">
        <v>23</v>
      </c>
      <c r="E17" s="28" t="s">
        <v>110</v>
      </c>
      <c r="F17" s="27" t="s">
        <v>79</v>
      </c>
      <c r="G17" s="41" t="s">
        <v>116</v>
      </c>
      <c r="H17" s="27" t="s">
        <v>36</v>
      </c>
      <c r="I17" s="27" t="s">
        <v>117</v>
      </c>
      <c r="J17" s="27" t="s">
        <v>9</v>
      </c>
      <c r="K17" s="22"/>
    </row>
    <row r="18" spans="1:11" ht="15" customHeight="1" x14ac:dyDescent="0.25">
      <c r="A18" s="32">
        <v>11</v>
      </c>
      <c r="B18" s="39" t="s">
        <v>73</v>
      </c>
      <c r="C18" s="27" t="s">
        <v>19</v>
      </c>
      <c r="D18" s="27" t="s">
        <v>74</v>
      </c>
      <c r="E18" s="28" t="s">
        <v>110</v>
      </c>
      <c r="F18" s="27" t="s">
        <v>79</v>
      </c>
      <c r="G18" s="27" t="s">
        <v>98</v>
      </c>
      <c r="H18" s="30" t="s">
        <v>75</v>
      </c>
      <c r="I18" s="31" t="s">
        <v>99</v>
      </c>
      <c r="J18" s="27" t="s">
        <v>9</v>
      </c>
      <c r="K18" s="22"/>
    </row>
    <row r="19" spans="1:11" ht="15" customHeight="1" x14ac:dyDescent="0.2">
      <c r="A19" s="32">
        <v>12</v>
      </c>
      <c r="B19" s="33" t="s">
        <v>49</v>
      </c>
      <c r="C19" s="27" t="s">
        <v>19</v>
      </c>
      <c r="D19" s="27" t="s">
        <v>52</v>
      </c>
      <c r="E19" s="27" t="s">
        <v>111</v>
      </c>
      <c r="F19" s="27" t="s">
        <v>68</v>
      </c>
      <c r="G19" s="27" t="s">
        <v>95</v>
      </c>
      <c r="H19" s="27" t="s">
        <v>96</v>
      </c>
      <c r="I19" s="43" t="s">
        <v>97</v>
      </c>
      <c r="J19" s="27" t="s">
        <v>9</v>
      </c>
    </row>
    <row r="20" spans="1:11" ht="15" customHeight="1" x14ac:dyDescent="0.25">
      <c r="A20" s="32">
        <v>13</v>
      </c>
      <c r="B20" s="33" t="s">
        <v>13</v>
      </c>
      <c r="C20" s="27" t="s">
        <v>8</v>
      </c>
      <c r="D20" s="27" t="s">
        <v>55</v>
      </c>
      <c r="E20" s="27" t="s">
        <v>111</v>
      </c>
      <c r="F20" s="27" t="s">
        <v>79</v>
      </c>
      <c r="G20" s="41" t="s">
        <v>60</v>
      </c>
      <c r="H20" s="29" t="s">
        <v>53</v>
      </c>
      <c r="I20" s="29" t="s">
        <v>54</v>
      </c>
      <c r="J20" s="27" t="s">
        <v>9</v>
      </c>
    </row>
    <row r="21" spans="1:11" ht="15" customHeight="1" x14ac:dyDescent="0.25">
      <c r="A21" s="32">
        <v>14</v>
      </c>
      <c r="B21" s="33" t="s">
        <v>21</v>
      </c>
      <c r="C21" s="27" t="s">
        <v>19</v>
      </c>
      <c r="D21" s="28" t="s">
        <v>24</v>
      </c>
      <c r="E21" s="27" t="s">
        <v>111</v>
      </c>
      <c r="F21" s="27" t="s">
        <v>79</v>
      </c>
      <c r="G21" s="41" t="s">
        <v>100</v>
      </c>
      <c r="H21" s="27" t="s">
        <v>101</v>
      </c>
      <c r="I21" s="27" t="s">
        <v>102</v>
      </c>
      <c r="J21" s="27" t="s">
        <v>9</v>
      </c>
    </row>
    <row r="22" spans="1:11" ht="15" customHeight="1" x14ac:dyDescent="0.2">
      <c r="A22" s="32">
        <v>15</v>
      </c>
      <c r="B22" s="33" t="s">
        <v>10</v>
      </c>
      <c r="C22" s="27" t="s">
        <v>8</v>
      </c>
      <c r="D22" s="27" t="s">
        <v>28</v>
      </c>
      <c r="E22" s="27" t="s">
        <v>108</v>
      </c>
      <c r="F22" s="53" t="s">
        <v>115</v>
      </c>
      <c r="G22" s="40" t="s">
        <v>57</v>
      </c>
      <c r="H22" s="29" t="s">
        <v>131</v>
      </c>
      <c r="I22" s="29" t="s">
        <v>132</v>
      </c>
      <c r="J22" s="27" t="s">
        <v>9</v>
      </c>
    </row>
    <row r="23" spans="1:11" ht="15" customHeight="1" x14ac:dyDescent="0.2">
      <c r="A23" s="32">
        <v>16</v>
      </c>
      <c r="B23" s="33" t="s">
        <v>7</v>
      </c>
      <c r="C23" s="27" t="s">
        <v>8</v>
      </c>
      <c r="D23" s="27" t="s">
        <v>27</v>
      </c>
      <c r="E23" s="27" t="s">
        <v>108</v>
      </c>
      <c r="F23" s="27" t="s">
        <v>115</v>
      </c>
      <c r="G23" s="40" t="s">
        <v>63</v>
      </c>
      <c r="H23" s="27" t="s">
        <v>114</v>
      </c>
      <c r="I23" s="27" t="s">
        <v>64</v>
      </c>
      <c r="J23" s="27" t="s">
        <v>9</v>
      </c>
    </row>
    <row r="24" spans="1:11" ht="15" customHeight="1" x14ac:dyDescent="0.25">
      <c r="A24" s="32">
        <v>17</v>
      </c>
      <c r="B24" s="33" t="s">
        <v>12</v>
      </c>
      <c r="C24" s="27" t="s">
        <v>8</v>
      </c>
      <c r="D24" s="27" t="s">
        <v>27</v>
      </c>
      <c r="E24" s="28" t="s">
        <v>108</v>
      </c>
      <c r="F24" s="53" t="s">
        <v>115</v>
      </c>
      <c r="G24" s="41" t="s">
        <v>58</v>
      </c>
      <c r="H24" s="29" t="s">
        <v>42</v>
      </c>
      <c r="I24" s="29" t="s">
        <v>43</v>
      </c>
      <c r="J24" s="27" t="s">
        <v>9</v>
      </c>
    </row>
    <row r="25" spans="1:11" ht="15" customHeight="1" x14ac:dyDescent="0.25">
      <c r="A25" s="32">
        <v>18</v>
      </c>
      <c r="B25" s="33" t="s">
        <v>18</v>
      </c>
      <c r="C25" s="27" t="s">
        <v>19</v>
      </c>
      <c r="D25" s="28" t="s">
        <v>26</v>
      </c>
      <c r="E25" s="28" t="s">
        <v>108</v>
      </c>
      <c r="F25" s="53" t="s">
        <v>115</v>
      </c>
      <c r="G25" s="41" t="s">
        <v>61</v>
      </c>
      <c r="H25" s="29" t="s">
        <v>44</v>
      </c>
      <c r="I25" s="29" t="s">
        <v>45</v>
      </c>
      <c r="J25" s="27" t="s">
        <v>9</v>
      </c>
    </row>
    <row r="26" spans="1:11" ht="15" customHeight="1" x14ac:dyDescent="0.25">
      <c r="A26" s="32">
        <v>19</v>
      </c>
      <c r="B26" s="33" t="s">
        <v>16</v>
      </c>
      <c r="C26" s="27" t="s">
        <v>19</v>
      </c>
      <c r="D26" s="28" t="s">
        <v>31</v>
      </c>
      <c r="E26" s="28" t="s">
        <v>108</v>
      </c>
      <c r="F26" s="27" t="s">
        <v>79</v>
      </c>
      <c r="G26" s="41" t="s">
        <v>82</v>
      </c>
      <c r="H26" s="29" t="s">
        <v>81</v>
      </c>
      <c r="I26" s="29" t="s">
        <v>78</v>
      </c>
      <c r="J26" s="27" t="s">
        <v>9</v>
      </c>
    </row>
    <row r="27" spans="1:11" ht="15" customHeight="1" x14ac:dyDescent="0.25">
      <c r="A27" s="32">
        <v>20</v>
      </c>
      <c r="B27" s="33" t="s">
        <v>11</v>
      </c>
      <c r="C27" s="27" t="s">
        <v>8</v>
      </c>
      <c r="D27" s="27" t="s">
        <v>27</v>
      </c>
      <c r="E27" s="28" t="s">
        <v>108</v>
      </c>
      <c r="F27" s="27" t="s">
        <v>79</v>
      </c>
      <c r="G27" s="40" t="s">
        <v>80</v>
      </c>
      <c r="H27" s="30" t="s">
        <v>81</v>
      </c>
      <c r="I27" s="30" t="s">
        <v>78</v>
      </c>
      <c r="J27" s="27" t="s">
        <v>9</v>
      </c>
    </row>
    <row r="28" spans="1:11" ht="15" customHeight="1" thickBot="1" x14ac:dyDescent="0.3">
      <c r="A28" s="37">
        <v>21</v>
      </c>
      <c r="B28" s="38" t="s">
        <v>17</v>
      </c>
      <c r="C28" s="34" t="s">
        <v>19</v>
      </c>
      <c r="D28" s="35" t="s">
        <v>32</v>
      </c>
      <c r="E28" s="35" t="s">
        <v>108</v>
      </c>
      <c r="F28" s="34" t="s">
        <v>79</v>
      </c>
      <c r="G28" s="42" t="s">
        <v>76</v>
      </c>
      <c r="H28" s="36" t="s">
        <v>77</v>
      </c>
      <c r="I28" s="36" t="s">
        <v>78</v>
      </c>
      <c r="J28" s="34" t="s">
        <v>9</v>
      </c>
    </row>
    <row r="29" spans="1:11" x14ac:dyDescent="0.2">
      <c r="A29" s="50" t="s">
        <v>4</v>
      </c>
      <c r="B29" s="50"/>
      <c r="C29" s="50"/>
      <c r="D29" s="50"/>
      <c r="E29" s="20"/>
      <c r="F29" s="20"/>
    </row>
    <row r="30" spans="1:11" x14ac:dyDescent="0.2">
      <c r="A30" s="19" t="s">
        <v>5</v>
      </c>
      <c r="B30" s="19"/>
      <c r="C30" s="19"/>
      <c r="D30" s="19"/>
      <c r="E30" s="19"/>
      <c r="F30" s="21"/>
    </row>
    <row r="31" spans="1:11" x14ac:dyDescent="0.2">
      <c r="A31" s="19" t="s">
        <v>6</v>
      </c>
      <c r="B31" s="19"/>
      <c r="C31" s="19"/>
      <c r="D31" s="19"/>
      <c r="E31" s="19"/>
      <c r="F31" s="21"/>
    </row>
    <row r="32" spans="1:11" x14ac:dyDescent="0.2">
      <c r="C32" s="4"/>
      <c r="D32" s="4"/>
      <c r="E32" s="4"/>
      <c r="F32" s="4"/>
    </row>
    <row r="33" spans="3:9" x14ac:dyDescent="0.2">
      <c r="C33" s="4"/>
      <c r="D33" s="4"/>
      <c r="E33" s="4"/>
      <c r="F33" s="4"/>
      <c r="H33" s="4" t="s">
        <v>140</v>
      </c>
    </row>
    <row r="34" spans="3:9" x14ac:dyDescent="0.2">
      <c r="C34" t="s">
        <v>83</v>
      </c>
      <c r="F34" s="26" t="s">
        <v>86</v>
      </c>
      <c r="H34" s="4" t="s">
        <v>34</v>
      </c>
      <c r="I34" s="4"/>
    </row>
    <row r="35" spans="3:9" x14ac:dyDescent="0.2">
      <c r="C35" t="s">
        <v>84</v>
      </c>
      <c r="F35" s="26" t="s">
        <v>87</v>
      </c>
      <c r="H35" s="4" t="s">
        <v>35</v>
      </c>
      <c r="I35" s="4"/>
    </row>
    <row r="36" spans="3:9" x14ac:dyDescent="0.2">
      <c r="F36" s="26"/>
      <c r="H36" s="4"/>
      <c r="I36" s="4"/>
    </row>
    <row r="37" spans="3:9" x14ac:dyDescent="0.2">
      <c r="F37" s="26"/>
      <c r="H37" s="4"/>
      <c r="I37" s="4"/>
    </row>
    <row r="38" spans="3:9" x14ac:dyDescent="0.2">
      <c r="F38" s="26"/>
      <c r="H38" s="4"/>
      <c r="I38" s="4"/>
    </row>
    <row r="39" spans="3:9" x14ac:dyDescent="0.2">
      <c r="C39" t="s">
        <v>85</v>
      </c>
      <c r="F39" s="26" t="s">
        <v>88</v>
      </c>
      <c r="H39" s="4" t="s">
        <v>141</v>
      </c>
      <c r="I39" s="4"/>
    </row>
    <row r="40" spans="3:9" x14ac:dyDescent="0.2">
      <c r="C40" s="4"/>
      <c r="D40" s="4"/>
      <c r="E40" s="4"/>
      <c r="F40" s="4"/>
    </row>
    <row r="50" spans="8:9" x14ac:dyDescent="0.2">
      <c r="H50">
        <f>6*300000*2</f>
        <v>3600000</v>
      </c>
    </row>
    <row r="51" spans="8:9" x14ac:dyDescent="0.2">
      <c r="H51">
        <f>450000*2</f>
        <v>900000</v>
      </c>
    </row>
    <row r="52" spans="8:9" x14ac:dyDescent="0.2">
      <c r="H52">
        <f>400000*2</f>
        <v>800000</v>
      </c>
    </row>
    <row r="53" spans="8:9" x14ac:dyDescent="0.2">
      <c r="H53" s="24">
        <f>450000*2*2</f>
        <v>1800000</v>
      </c>
    </row>
    <row r="55" spans="8:9" x14ac:dyDescent="0.2">
      <c r="H55" s="23">
        <f>SUM(H50:H54)</f>
        <v>7100000</v>
      </c>
      <c r="I55" s="25">
        <f>H55*7</f>
        <v>49700000</v>
      </c>
    </row>
    <row r="85" spans="4:6" x14ac:dyDescent="0.2">
      <c r="D85" s="14"/>
      <c r="E85" s="14"/>
      <c r="F85" s="14"/>
    </row>
  </sheetData>
  <sheetProtection selectLockedCells="1" selectUnlockedCells="1"/>
  <sortState xmlns:xlrd2="http://schemas.microsoft.com/office/spreadsheetml/2017/richdata2" ref="B8:J28">
    <sortCondition ref="E8:E28"/>
  </sortState>
  <mergeCells count="3">
    <mergeCell ref="A29:D29"/>
    <mergeCell ref="A1:J1"/>
    <mergeCell ref="A5:J5"/>
  </mergeCells>
  <pageMargins left="0.27559055118110237" right="0.11811023622047245" top="1.0629921259842521" bottom="0.55118110236220474" header="0.39370078740157483" footer="0.78740157480314965"/>
  <pageSetup paperSize="9" scale="65" orientation="landscape" useFirstPageNumber="1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3:E23"/>
  <sheetViews>
    <sheetView workbookViewId="0">
      <selection activeCell="C9" sqref="C9:F29"/>
    </sheetView>
  </sheetViews>
  <sheetFormatPr defaultRowHeight="12.75" x14ac:dyDescent="0.2"/>
  <cols>
    <col min="3" max="3" width="21.140625" style="14" customWidth="1"/>
    <col min="4" max="5" width="10.28515625" bestFit="1" customWidth="1"/>
  </cols>
  <sheetData>
    <row r="23" spans="4:5" x14ac:dyDescent="0.2">
      <c r="D23" s="18"/>
      <c r="E23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Peringkat APS 2024 Update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EFAN TIFANI</dc:creator>
  <cp:lastModifiedBy>Admin</cp:lastModifiedBy>
  <cp:lastPrinted>2025-04-21T04:02:10Z</cp:lastPrinted>
  <dcterms:created xsi:type="dcterms:W3CDTF">2019-07-23T07:15:51Z</dcterms:created>
  <dcterms:modified xsi:type="dcterms:W3CDTF">2025-09-24T04:11:18Z</dcterms:modified>
</cp:coreProperties>
</file>